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16"/>
  <workbookPr/>
  <xr:revisionPtr revIDLastSave="0" documentId="8_{43734384-D546-4630-BAC4-4E31FEBB9E61}" xr6:coauthVersionLast="47" xr6:coauthVersionMax="47" xr10:uidLastSave="{00000000-0000-0000-0000-000000000000}"/>
  <workbookProtection workbookAlgorithmName="SHA-512" workbookHashValue="RjWmlH8COevUXaxg9vS7qJBt/Qv+HDtQ8epa6vKftqeyQBRjTQRnTPkaa5dlEi63i6WZwrcmiwsSLIya838PHg==" workbookSaltValue="y4dkvV6xGEO4ZZHu9iFFXA==" workbookSpinCount="100000" lockStructure="1"/>
  <bookViews>
    <workbookView xWindow="0" yWindow="0" windowWidth="19200" windowHeight="7350" xr2:uid="{00000000-000D-0000-FFFF-FFFF00000000}"/>
  </bookViews>
  <sheets>
    <sheet name="Overall budget summary" sheetId="1" r:id="rId1"/>
    <sheet name="Biomarker analyses budget"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2" l="1"/>
  <c r="E19" i="2"/>
  <c r="E18" i="2"/>
  <c r="E14" i="2"/>
  <c r="E13" i="2"/>
  <c r="E12" i="2"/>
  <c r="E11" i="2"/>
  <c r="E10" i="2"/>
  <c r="E9" i="2"/>
  <c r="E26" i="2" l="1"/>
  <c r="E23" i="2"/>
  <c r="E22" i="2"/>
  <c r="E21" i="2"/>
  <c r="E27" i="2"/>
  <c r="E5" i="2"/>
  <c r="E6" i="2"/>
  <c r="E7" i="2"/>
  <c r="E8" i="2"/>
  <c r="E15" i="2"/>
  <c r="F7" i="1" l="1"/>
  <c r="F15" i="1" l="1"/>
  <c r="F11" i="1" l="1"/>
  <c r="F12" i="1"/>
  <c r="F10" i="1"/>
  <c r="E4" i="2" l="1"/>
  <c r="E32" i="2" s="1"/>
  <c r="F18" i="1" s="1"/>
  <c r="F9" i="1"/>
  <c r="F8" i="1"/>
  <c r="F14" i="1"/>
  <c r="F16" i="1"/>
  <c r="F21" i="1" l="1"/>
</calcChain>
</file>

<file path=xl/sharedStrings.xml><?xml version="1.0" encoding="utf-8"?>
<sst xmlns="http://schemas.openxmlformats.org/spreadsheetml/2006/main" count="50" uniqueCount="47">
  <si>
    <t>This spreadsheet outlines the costs for running a project in EuroSIDA, depending on whether the data is in house, you would like extra data, or extra patients added.  Please complete all orange fields and note that all green fields are fixed costs and cannot be amended</t>
  </si>
  <si>
    <t>Project Name:</t>
  </si>
  <si>
    <t>Project Lead:</t>
  </si>
  <si>
    <t>Required</t>
  </si>
  <si>
    <t>Cost (euro's)</t>
  </si>
  <si>
    <t>Total cost</t>
  </si>
  <si>
    <t>Notes</t>
  </si>
  <si>
    <t>IT / core support</t>
  </si>
  <si>
    <t>Cost of accessing database, using existing data only</t>
  </si>
  <si>
    <t>Cost of IT/central support for downloading data for analyses.  Note that all projects will have this cost</t>
  </si>
  <si>
    <t xml:space="preserve">New data required </t>
  </si>
  <si>
    <t>Cost of IT/central support for setting up for new data items, testing and validation, QA, download for analyses.  This cost is an estimate and it will depend on the number of new data items required, whether additional reimbursement is required for the site.  Please contact CHIP for a more specific estimate if new data items are required.  Please enter a 1 in column C if you are requesting new data items.</t>
  </si>
  <si>
    <t>Cost including new persons (per person)</t>
  </si>
  <si>
    <t>Cost of IT/central support for including new persons, including testing and validation, QA, download for analyses.  This cost is an estimate and it will depend on the number of new persons required.  Note that new persons required also have a reimbursement to sites providing data.  Please contact CHIP for a more specific estimate if new data items are required.  Please enter the estimated number of new patients required in Column C if you are requesting new patients to be included</t>
  </si>
  <si>
    <t>Cost for regulatory amendmends (EU)</t>
  </si>
  <si>
    <t>Cost of central support for ensuring regulatory approval updates for within EU projects; please put a 1 in Column 10 if you are in the EU.  Note that either Column C on line 10 or line 11 should be included</t>
  </si>
  <si>
    <t>Cost for regulatory amendmends (outside EU)</t>
  </si>
  <si>
    <t>Cost of central support for ensuring regulatory approval updates for outside EU projects</t>
  </si>
  <si>
    <t>ongoing support after data delivery</t>
  </si>
  <si>
    <t>Cost of IT/central support after delivery, fixed amount of hours, includes process regarding data destruction.  Please contact CHIP for an estimate.  Note that all projects will have this cost</t>
  </si>
  <si>
    <t>Statistical support</t>
  </si>
  <si>
    <t>Statistical support provided by project lead</t>
  </si>
  <si>
    <t xml:space="preserve">If there is no central analysis, there is no cost for statistical support, please enter a 1 in Column C and complete line 15. </t>
  </si>
  <si>
    <t>Central statistical support for external analysis</t>
  </si>
  <si>
    <t>If the data are analysed separately, please include a number of hours in Column C (minimum of 10 hours) of central statistical support for support after data delivery, familiarisation and advice with data and analyses, to ensure consistency between all ES projects whether analysed centrally or externally.  Please consult the statistical team at UCL for further advice.</t>
  </si>
  <si>
    <t>Central statistical support required, No. hours required</t>
  </si>
  <si>
    <t>If statistical support required, please estimate the number of hours required and place into Column C.  Please consult the statistical team at UCL for further advice.  This should be a minimum of 50 hours.</t>
  </si>
  <si>
    <t>Biomarker analysis</t>
  </si>
  <si>
    <t>Please add the cost from the biomaker analyses budget</t>
  </si>
  <si>
    <t>If your project includes samples from the repository, please also consider the costs required for bio analysis and enter a 1 into Column C.  See next spreadsheet for items included in biomarker analysis</t>
  </si>
  <si>
    <t>Total</t>
  </si>
  <si>
    <t>This sheet should contain all the additional costs related to analysis of biomarker projects.  Please enter data into the relevant cells and the total will be inserted into the front sheet</t>
  </si>
  <si>
    <t>Assay</t>
  </si>
  <si>
    <t xml:space="preserve">N samples </t>
  </si>
  <si>
    <t>Cost per sample</t>
  </si>
  <si>
    <t>Please enter the assay, the number of samples to be analysed (column C) and the cost per sample</t>
  </si>
  <si>
    <t>Laboratory/staff time</t>
  </si>
  <si>
    <t>Cost per hour</t>
  </si>
  <si>
    <t>Hours required</t>
  </si>
  <si>
    <t>Please consider the time required by staff for processing and analysing samples</t>
  </si>
  <si>
    <t>Other costs</t>
  </si>
  <si>
    <t>N units required</t>
  </si>
  <si>
    <t>Unit cost</t>
  </si>
  <si>
    <t>Retrieving and shipping samples</t>
  </si>
  <si>
    <t xml:space="preserve">This is the cost of retrieving and shipping samples per 243 samples to be analysed, and includes the cost of retrieving samples from the freezer as well as shipping.  If the sample size is less than 243, please enter 1. </t>
  </si>
  <si>
    <t xml:space="preserve">Central statistical support for identifying samples </t>
  </si>
  <si>
    <t>Cost 100 euro's per hour, estimate 10 hours statistical support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</si>
</sst>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Calibri"/>
      <family val="2"/>
      <scheme val="minor"/>
    </font>
    <font>
      <sz val="11"/>
      <color rgb="FFFF0000"/>
      <name val="Calibri"/>
      <family val="2"/>
      <scheme val="minor"/>
    </font>
    <font>
      <sz val="20"/>
      <color theme="1"/>
      <name val="Calibri"/>
      <family val="2"/>
      <scheme val="minor"/>
    </font>
    <font>
      <b/>
      <sz val="20"/>
      <color theme="1"/>
      <name val="Calibri"/>
      <family val="2"/>
      <scheme val="minor"/>
    </font>
    <font>
      <b/>
      <i/>
      <sz val="11"/>
      <color theme="1"/>
      <name val="Calibri"/>
      <family val="2"/>
      <scheme val="minor"/>
    </font>
    <font>
      <b/>
      <i/>
      <sz val="18"/>
      <name val="Calibri"/>
      <family val="2"/>
      <scheme val="minor"/>
    </font>
  </fonts>
  <fills count="12">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7" tint="0.39997558519241921"/>
        <bgColor indexed="64"/>
      </patternFill>
    </fill>
    <fill>
      <patternFill patternType="solid">
        <fgColor rgb="FFFF99FF"/>
        <bgColor indexed="64"/>
      </patternFill>
    </fill>
    <fill>
      <patternFill patternType="solid">
        <fgColor theme="9" tint="0.59999389629810485"/>
        <bgColor indexed="64"/>
      </patternFill>
    </fill>
    <fill>
      <patternFill patternType="solid">
        <fgColor rgb="FFFF330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39997558519241921"/>
        <bgColor indexed="64"/>
      </patternFill>
    </fill>
  </fills>
  <borders count="1">
    <border>
      <left/>
      <right/>
      <top/>
      <bottom/>
      <diagonal/>
    </border>
  </borders>
  <cellStyleXfs count="1">
    <xf numFmtId="0" fontId="0" fillId="0" borderId="0"/>
  </cellStyleXfs>
  <cellXfs count="27">
    <xf numFmtId="0" fontId="0" fillId="0" borderId="0" xfId="0"/>
    <xf numFmtId="0" fontId="0" fillId="2" borderId="0" xfId="0" applyFill="1"/>
    <xf numFmtId="0" fontId="1" fillId="0" borderId="0" xfId="0" applyFont="1"/>
    <xf numFmtId="0" fontId="0" fillId="0" borderId="0" xfId="0" applyAlignment="1">
      <alignment wrapText="1"/>
    </xf>
    <xf numFmtId="0" fontId="0" fillId="5" borderId="0" xfId="0" applyFill="1"/>
    <xf numFmtId="0" fontId="0" fillId="0" borderId="0" xfId="0" applyAlignment="1">
      <alignment horizontal="center" wrapText="1"/>
    </xf>
    <xf numFmtId="0" fontId="0" fillId="0" borderId="0" xfId="0" applyAlignment="1">
      <alignment vertical="top" wrapText="1"/>
    </xf>
    <xf numFmtId="0" fontId="2" fillId="7" borderId="0" xfId="0" applyFont="1" applyFill="1"/>
    <xf numFmtId="0" fontId="3" fillId="7" borderId="0" xfId="0" applyFont="1" applyFill="1"/>
    <xf numFmtId="0" fontId="4" fillId="0" borderId="0" xfId="0" applyFont="1"/>
    <xf numFmtId="0" fontId="0" fillId="6" borderId="0" xfId="0" applyFill="1"/>
    <xf numFmtId="0" fontId="0" fillId="0" borderId="0" xfId="0" applyAlignment="1">
      <alignment vertical="top"/>
    </xf>
    <xf numFmtId="0" fontId="0" fillId="9" borderId="0" xfId="0" applyFill="1"/>
    <xf numFmtId="0" fontId="0" fillId="10" borderId="0" xfId="0" applyFill="1"/>
    <xf numFmtId="0" fontId="5" fillId="7" borderId="0" xfId="0" applyFont="1" applyFill="1"/>
    <xf numFmtId="0" fontId="0" fillId="0" borderId="0" xfId="0" applyAlignment="1">
      <alignment horizontal="left" vertical="top" wrapText="1"/>
    </xf>
    <xf numFmtId="0" fontId="0" fillId="4" borderId="0" xfId="0" applyFill="1" applyProtection="1">
      <protection locked="0"/>
    </xf>
    <xf numFmtId="0" fontId="0" fillId="8" borderId="0" xfId="0" applyFill="1" applyProtection="1">
      <protection locked="0"/>
    </xf>
    <xf numFmtId="0" fontId="0" fillId="8" borderId="0" xfId="0" applyFill="1" applyAlignment="1" applyProtection="1">
      <alignment vertical="top"/>
      <protection locked="0"/>
    </xf>
    <xf numFmtId="0" fontId="0" fillId="0" borderId="0" xfId="0" applyProtection="1">
      <protection locked="0"/>
    </xf>
    <xf numFmtId="0" fontId="0" fillId="11" borderId="0" xfId="0" applyFill="1" applyProtection="1">
      <protection locked="0"/>
    </xf>
    <xf numFmtId="0" fontId="0" fillId="11" borderId="0" xfId="0" applyFill="1"/>
    <xf numFmtId="0" fontId="0" fillId="8" borderId="0" xfId="0" applyFill="1" applyAlignment="1">
      <alignment vertical="top"/>
    </xf>
    <xf numFmtId="0" fontId="0" fillId="3" borderId="0" xfId="0" applyFill="1" applyAlignment="1">
      <alignment horizontal="center" wrapText="1"/>
    </xf>
    <xf numFmtId="0" fontId="0" fillId="0" borderId="0" xfId="0" applyAlignment="1">
      <alignment horizontal="center" vertical="top" wrapText="1"/>
    </xf>
    <xf numFmtId="0" fontId="0" fillId="0" borderId="0" xfId="0" applyAlignment="1">
      <alignment horizontal="center" wrapText="1"/>
    </xf>
    <xf numFmtId="0" fontId="0" fillId="3" borderId="0" xfId="0" applyFill="1" applyAlignment="1">
      <alignment horizontal="center" vertical="top" wrapText="1"/>
    </xf>
  </cellXfs>
  <cellStyles count="1">
    <cellStyle name="Normal" xfId="0" builtinId="0"/>
  </cellStyles>
  <dxfs count="0"/>
  <tableStyles count="0" defaultTableStyle="TableStyleMedium2" defaultPivotStyle="PivotStyleLight16"/>
  <colors>
    <mruColors>
      <color rgb="FFFF33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3"/>
  <sheetViews>
    <sheetView tabSelected="1" topLeftCell="E11" workbookViewId="0">
      <selection activeCell="C18" sqref="C18"/>
    </sheetView>
  </sheetViews>
  <sheetFormatPr defaultRowHeight="15"/>
  <cols>
    <col min="1" max="1" width="21.7109375" customWidth="1"/>
    <col min="2" max="2" width="40.42578125" customWidth="1"/>
    <col min="6" max="6" width="15" customWidth="1"/>
    <col min="8" max="8" width="11.140625" customWidth="1"/>
  </cols>
  <sheetData>
    <row r="1" spans="1:25" ht="57.6" customHeight="1">
      <c r="A1" s="23" t="s">
        <v>0</v>
      </c>
      <c r="B1" s="23"/>
      <c r="C1" s="23"/>
      <c r="D1" s="23"/>
      <c r="E1" s="23"/>
      <c r="F1" s="23"/>
      <c r="G1" s="23"/>
      <c r="H1" s="5"/>
    </row>
    <row r="3" spans="1:25" ht="14.45">
      <c r="A3" s="9" t="s">
        <v>1</v>
      </c>
      <c r="B3" s="13"/>
    </row>
    <row r="4" spans="1:25" ht="14.45">
      <c r="A4" s="9" t="s">
        <v>2</v>
      </c>
      <c r="B4" s="13"/>
    </row>
    <row r="5" spans="1:25" ht="14.45">
      <c r="C5" t="s">
        <v>3</v>
      </c>
      <c r="D5" t="s">
        <v>4</v>
      </c>
      <c r="F5" t="s">
        <v>5</v>
      </c>
      <c r="H5" t="s">
        <v>6</v>
      </c>
    </row>
    <row r="6" spans="1:25" s="1" customFormat="1" ht="14.45"/>
    <row r="7" spans="1:25" ht="49.5" customHeight="1">
      <c r="A7" s="9" t="s">
        <v>7</v>
      </c>
      <c r="B7" s="15" t="s">
        <v>8</v>
      </c>
      <c r="C7" s="10">
        <v>1</v>
      </c>
      <c r="D7" s="10">
        <v>5000</v>
      </c>
      <c r="F7" s="4">
        <f t="shared" ref="F7:F16" si="0">C7*D7</f>
        <v>5000</v>
      </c>
      <c r="H7" s="24" t="s">
        <v>9</v>
      </c>
      <c r="I7" s="24"/>
      <c r="J7" s="24"/>
      <c r="K7" s="24"/>
      <c r="L7" s="24"/>
      <c r="M7" s="24"/>
      <c r="N7" s="24"/>
      <c r="O7" s="24"/>
      <c r="P7" s="24"/>
      <c r="Q7" s="24"/>
      <c r="R7" s="24"/>
      <c r="S7" s="24"/>
      <c r="T7" s="24"/>
    </row>
    <row r="8" spans="1:25" ht="49.5" customHeight="1">
      <c r="B8" t="s">
        <v>10</v>
      </c>
      <c r="C8" s="16">
        <v>0</v>
      </c>
      <c r="D8" s="10">
        <v>10000</v>
      </c>
      <c r="F8" s="4">
        <f t="shared" si="0"/>
        <v>0</v>
      </c>
      <c r="H8" s="24" t="s">
        <v>11</v>
      </c>
      <c r="I8" s="24"/>
      <c r="J8" s="24"/>
      <c r="K8" s="24"/>
      <c r="L8" s="24"/>
      <c r="M8" s="24"/>
      <c r="N8" s="24"/>
      <c r="O8" s="24"/>
      <c r="P8" s="24"/>
      <c r="Q8" s="24"/>
      <c r="R8" s="24"/>
      <c r="S8" s="24"/>
      <c r="T8" s="24"/>
      <c r="U8" s="5"/>
      <c r="V8" s="5"/>
      <c r="W8" s="5"/>
      <c r="X8" s="5"/>
      <c r="Y8" s="5"/>
    </row>
    <row r="9" spans="1:25" ht="63" customHeight="1">
      <c r="B9" t="s">
        <v>12</v>
      </c>
      <c r="C9" s="16">
        <v>0</v>
      </c>
      <c r="D9" s="10">
        <v>50</v>
      </c>
      <c r="F9" s="4">
        <f t="shared" si="0"/>
        <v>0</v>
      </c>
      <c r="H9" s="24" t="s">
        <v>13</v>
      </c>
      <c r="I9" s="24"/>
      <c r="J9" s="24"/>
      <c r="K9" s="24"/>
      <c r="L9" s="24"/>
      <c r="M9" s="24"/>
      <c r="N9" s="24"/>
      <c r="O9" s="24"/>
      <c r="P9" s="24"/>
      <c r="Q9" s="24"/>
      <c r="R9" s="24"/>
      <c r="S9" s="24"/>
      <c r="T9" s="24"/>
    </row>
    <row r="10" spans="1:25" ht="49.5" customHeight="1">
      <c r="B10" t="s">
        <v>14</v>
      </c>
      <c r="C10" s="16">
        <v>1</v>
      </c>
      <c r="D10" s="10">
        <v>4500</v>
      </c>
      <c r="F10" s="4">
        <f t="shared" si="0"/>
        <v>4500</v>
      </c>
      <c r="H10" s="24" t="s">
        <v>15</v>
      </c>
      <c r="I10" s="24"/>
      <c r="J10" s="24"/>
      <c r="K10" s="24"/>
      <c r="L10" s="24"/>
      <c r="M10" s="24"/>
      <c r="N10" s="24"/>
      <c r="O10" s="24"/>
      <c r="P10" s="24"/>
      <c r="Q10" s="24"/>
      <c r="R10" s="24"/>
      <c r="S10" s="24"/>
      <c r="T10" s="24"/>
    </row>
    <row r="11" spans="1:25" ht="49.5" customHeight="1">
      <c r="B11" s="3" t="s">
        <v>16</v>
      </c>
      <c r="C11" s="16">
        <v>0</v>
      </c>
      <c r="D11" s="10">
        <v>8000</v>
      </c>
      <c r="F11" s="4">
        <f t="shared" si="0"/>
        <v>0</v>
      </c>
      <c r="H11" s="24" t="s">
        <v>17</v>
      </c>
      <c r="I11" s="24"/>
      <c r="J11" s="24"/>
      <c r="K11" s="24"/>
      <c r="L11" s="24"/>
      <c r="M11" s="24"/>
      <c r="N11" s="24"/>
      <c r="O11" s="24"/>
      <c r="P11" s="24"/>
      <c r="Q11" s="24"/>
      <c r="R11" s="24"/>
      <c r="S11" s="24"/>
      <c r="T11" s="24"/>
    </row>
    <row r="12" spans="1:25" ht="49.5" customHeight="1">
      <c r="B12" t="s">
        <v>18</v>
      </c>
      <c r="C12" s="16">
        <v>50</v>
      </c>
      <c r="D12" s="10">
        <v>50</v>
      </c>
      <c r="F12" s="4">
        <f t="shared" si="0"/>
        <v>2500</v>
      </c>
      <c r="H12" s="24" t="s">
        <v>19</v>
      </c>
      <c r="I12" s="24"/>
      <c r="J12" s="24"/>
      <c r="K12" s="24"/>
      <c r="L12" s="24"/>
      <c r="M12" s="24"/>
      <c r="N12" s="24"/>
      <c r="O12" s="24"/>
      <c r="P12" s="24"/>
      <c r="Q12" s="24"/>
      <c r="R12" s="24"/>
      <c r="S12" s="24"/>
      <c r="T12" s="24"/>
    </row>
    <row r="13" spans="1:25" s="1" customFormat="1" ht="14.45"/>
    <row r="14" spans="1:25" ht="50.1" customHeight="1">
      <c r="A14" s="9" t="s">
        <v>20</v>
      </c>
      <c r="B14" t="s">
        <v>21</v>
      </c>
      <c r="C14" s="16">
        <v>0</v>
      </c>
      <c r="D14" s="10">
        <v>0</v>
      </c>
      <c r="F14" s="4">
        <f t="shared" si="0"/>
        <v>0</v>
      </c>
      <c r="H14" s="24" t="s">
        <v>22</v>
      </c>
      <c r="I14" s="24"/>
      <c r="J14" s="24"/>
      <c r="K14" s="24"/>
      <c r="L14" s="24"/>
      <c r="M14" s="24"/>
      <c r="N14" s="24"/>
      <c r="O14" s="24"/>
      <c r="P14" s="24"/>
      <c r="Q14" s="24"/>
      <c r="R14" s="24"/>
      <c r="S14" s="24"/>
      <c r="T14" s="24"/>
    </row>
    <row r="15" spans="1:25" ht="50.45" customHeight="1">
      <c r="B15" t="s">
        <v>23</v>
      </c>
      <c r="C15" s="16">
        <v>10</v>
      </c>
      <c r="D15" s="10">
        <v>100</v>
      </c>
      <c r="F15" s="4">
        <f t="shared" si="0"/>
        <v>1000</v>
      </c>
      <c r="H15" s="24" t="s">
        <v>24</v>
      </c>
      <c r="I15" s="24"/>
      <c r="J15" s="24"/>
      <c r="K15" s="24"/>
      <c r="L15" s="24"/>
      <c r="M15" s="24"/>
      <c r="N15" s="24"/>
      <c r="O15" s="24"/>
      <c r="P15" s="24"/>
      <c r="Q15" s="24"/>
      <c r="R15" s="24"/>
      <c r="S15" s="24"/>
      <c r="T15" s="24"/>
    </row>
    <row r="16" spans="1:25" ht="50.45" customHeight="1">
      <c r="B16" s="6" t="s">
        <v>25</v>
      </c>
      <c r="C16" s="16">
        <v>0</v>
      </c>
      <c r="D16" s="10">
        <v>100</v>
      </c>
      <c r="F16" s="4">
        <f t="shared" si="0"/>
        <v>0</v>
      </c>
      <c r="H16" s="24" t="s">
        <v>26</v>
      </c>
      <c r="I16" s="24"/>
      <c r="J16" s="24"/>
      <c r="K16" s="24"/>
      <c r="L16" s="24"/>
      <c r="M16" s="24"/>
      <c r="N16" s="24"/>
      <c r="O16" s="24"/>
      <c r="P16" s="24"/>
      <c r="Q16" s="24"/>
      <c r="R16" s="24"/>
      <c r="S16" s="24"/>
      <c r="T16" s="24"/>
    </row>
    <row r="17" spans="1:20" s="1" customFormat="1" ht="14.45"/>
    <row r="18" spans="1:20" ht="51" customHeight="1">
      <c r="A18" t="s">
        <v>27</v>
      </c>
      <c r="B18" s="3" t="s">
        <v>28</v>
      </c>
      <c r="C18" s="16">
        <v>0</v>
      </c>
      <c r="F18" s="4">
        <f>C18*'Biomarker analyses budget'!E32</f>
        <v>0</v>
      </c>
      <c r="H18" s="24" t="s">
        <v>29</v>
      </c>
      <c r="I18" s="24"/>
      <c r="J18" s="24"/>
      <c r="K18" s="24"/>
      <c r="L18" s="24"/>
      <c r="M18" s="24"/>
      <c r="N18" s="24"/>
      <c r="O18" s="24"/>
      <c r="P18" s="24"/>
      <c r="Q18" s="24"/>
      <c r="R18" s="24"/>
      <c r="S18" s="24"/>
      <c r="T18" s="24"/>
    </row>
    <row r="21" spans="1:20" ht="26.25">
      <c r="B21" s="7" t="s">
        <v>30</v>
      </c>
      <c r="C21" s="7"/>
      <c r="D21" s="7"/>
      <c r="E21" s="7"/>
      <c r="F21" s="8">
        <f>SUM(F6:F19)</f>
        <v>13000</v>
      </c>
    </row>
    <row r="23" spans="1:20">
      <c r="A23" s="2"/>
    </row>
  </sheetData>
  <sheetProtection algorithmName="SHA-512" hashValue="hwNnO1Vd10rGpKT+/+bfnjxdsZ6TvbxTWr9Yf9wci3C5++kMqaNQ48lTKKe9sMLxnNicuPGqgsvjTx33uuYY6w==" saltValue="g9vhD2SihD0hedU5jGmL2w==" spinCount="100000" sheet="1" objects="1" scenarios="1" selectLockedCells="1"/>
  <protectedRanges>
    <protectedRange algorithmName="SHA-512" hashValue="WzNeYHNwVxKLbCPFfMI7/PxVR9xxZ8fDOiZnj04AZCApG9VgFlHWpn0mCX0wE0BahNTBAriH8en3oweweqVKaw==" saltValue="mXFkrd9qnjDkY85NDlBotw==" spinCount="100000" sqref="F21" name="Range3"/>
    <protectedRange algorithmName="SHA-512" hashValue="fg6GfYW7jhMi+R1WpVsoi15gi9j2PNgINbDghPd2doqdLFTtPeRc6IoI6C1xj1eeMHycvUd5mG0U2kA/ai9aGA==" saltValue="95PZDQdoDzmubGHBufQDGA==" spinCount="100000" sqref="D14:D16" name="Range2"/>
    <protectedRange algorithmName="SHA-512" hashValue="NpfiobE/5xiw8B64rvaEditGK/4lqZT/RWLax2Dq1DLcG4xWVK4wI7y/61C9yvvOhcCB1Ex00Stp+C8Pblv34w==" saltValue="n+WwWuo/19UtxdiYS1U0bA==" spinCount="100000" sqref="C8:C12" name="Range1"/>
  </protectedRanges>
  <mergeCells count="11">
    <mergeCell ref="A1:G1"/>
    <mergeCell ref="H18:T18"/>
    <mergeCell ref="H7:T7"/>
    <mergeCell ref="H8:T8"/>
    <mergeCell ref="H9:T9"/>
    <mergeCell ref="H10:T10"/>
    <mergeCell ref="H11:T11"/>
    <mergeCell ref="H12:T12"/>
    <mergeCell ref="H14:T14"/>
    <mergeCell ref="H15:T15"/>
    <mergeCell ref="H16:T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topLeftCell="A19" workbookViewId="0">
      <selection activeCell="C4" sqref="C4"/>
    </sheetView>
  </sheetViews>
  <sheetFormatPr defaultRowHeight="15"/>
  <cols>
    <col min="2" max="2" width="31.85546875" customWidth="1"/>
    <col min="3" max="3" width="26" customWidth="1"/>
    <col min="4" max="4" width="18.28515625" customWidth="1"/>
    <col min="5" max="5" width="18.5703125" customWidth="1"/>
  </cols>
  <sheetData>
    <row r="1" spans="1:14" ht="54" customHeight="1">
      <c r="B1" s="26" t="s">
        <v>31</v>
      </c>
      <c r="C1" s="26"/>
      <c r="D1" s="26"/>
      <c r="E1" s="26"/>
      <c r="F1" s="26"/>
    </row>
    <row r="3" spans="1:14" ht="14.45">
      <c r="B3" t="s">
        <v>32</v>
      </c>
      <c r="C3" t="s">
        <v>33</v>
      </c>
      <c r="D3" t="s">
        <v>34</v>
      </c>
      <c r="E3" t="s">
        <v>4</v>
      </c>
      <c r="G3" t="s">
        <v>6</v>
      </c>
    </row>
    <row r="4" spans="1:14" ht="14.45" customHeight="1">
      <c r="A4">
        <v>1</v>
      </c>
      <c r="C4" s="17"/>
      <c r="D4" s="17"/>
      <c r="E4">
        <f>D4*C4</f>
        <v>0</v>
      </c>
      <c r="G4" s="25" t="s">
        <v>35</v>
      </c>
      <c r="H4" s="25"/>
      <c r="I4" s="25"/>
      <c r="J4" s="25"/>
      <c r="K4" s="25"/>
      <c r="L4" s="25"/>
      <c r="M4" s="25"/>
      <c r="N4" s="25"/>
    </row>
    <row r="5" spans="1:14">
      <c r="A5">
        <v>2</v>
      </c>
      <c r="C5" s="17"/>
      <c r="D5" s="17"/>
      <c r="E5">
        <f t="shared" ref="E5:E15" si="0">D5*C5</f>
        <v>0</v>
      </c>
      <c r="G5" s="25"/>
      <c r="H5" s="25"/>
      <c r="I5" s="25"/>
      <c r="J5" s="25"/>
      <c r="K5" s="25"/>
      <c r="L5" s="25"/>
      <c r="M5" s="25"/>
      <c r="N5" s="25"/>
    </row>
    <row r="6" spans="1:14" ht="14.45">
      <c r="A6">
        <v>3</v>
      </c>
      <c r="C6" s="17"/>
      <c r="D6" s="17"/>
      <c r="E6">
        <f t="shared" si="0"/>
        <v>0</v>
      </c>
    </row>
    <row r="7" spans="1:14" ht="14.45">
      <c r="A7">
        <v>4</v>
      </c>
      <c r="C7" s="17"/>
      <c r="D7" s="17"/>
      <c r="E7">
        <f t="shared" si="0"/>
        <v>0</v>
      </c>
    </row>
    <row r="8" spans="1:14" ht="14.45">
      <c r="A8">
        <v>5</v>
      </c>
      <c r="C8" s="17"/>
      <c r="D8" s="17"/>
      <c r="E8">
        <f t="shared" si="0"/>
        <v>0</v>
      </c>
    </row>
    <row r="9" spans="1:14" ht="14.45">
      <c r="A9">
        <v>6</v>
      </c>
      <c r="C9" s="17"/>
      <c r="D9" s="17"/>
      <c r="E9">
        <f t="shared" si="0"/>
        <v>0</v>
      </c>
    </row>
    <row r="10" spans="1:14" ht="14.45">
      <c r="A10">
        <v>7</v>
      </c>
      <c r="C10" s="17"/>
      <c r="D10" s="17"/>
      <c r="E10">
        <f t="shared" si="0"/>
        <v>0</v>
      </c>
    </row>
    <row r="11" spans="1:14" ht="14.45">
      <c r="A11">
        <v>8</v>
      </c>
      <c r="C11" s="17"/>
      <c r="D11" s="17"/>
      <c r="E11">
        <f t="shared" si="0"/>
        <v>0</v>
      </c>
    </row>
    <row r="12" spans="1:14" ht="14.45">
      <c r="A12">
        <v>9</v>
      </c>
      <c r="C12" s="17"/>
      <c r="D12" s="17"/>
      <c r="E12">
        <f t="shared" si="0"/>
        <v>0</v>
      </c>
    </row>
    <row r="13" spans="1:14" ht="14.45">
      <c r="A13">
        <v>10</v>
      </c>
      <c r="C13" s="17"/>
      <c r="D13" s="17"/>
      <c r="E13">
        <f t="shared" si="0"/>
        <v>0</v>
      </c>
    </row>
    <row r="14" spans="1:14" ht="14.45">
      <c r="A14">
        <v>11</v>
      </c>
      <c r="C14" s="17"/>
      <c r="D14" s="17"/>
      <c r="E14">
        <f t="shared" si="0"/>
        <v>0</v>
      </c>
    </row>
    <row r="15" spans="1:14" ht="14.45">
      <c r="A15">
        <v>12</v>
      </c>
      <c r="C15" s="17"/>
      <c r="D15" s="17"/>
      <c r="E15">
        <f t="shared" si="0"/>
        <v>0</v>
      </c>
    </row>
    <row r="16" spans="1:14" s="12" customFormat="1" ht="14.45"/>
    <row r="17" spans="1:14" ht="14.45">
      <c r="B17" s="9" t="s">
        <v>36</v>
      </c>
      <c r="C17" t="s">
        <v>37</v>
      </c>
      <c r="D17" t="s">
        <v>38</v>
      </c>
    </row>
    <row r="18" spans="1:14" ht="14.45">
      <c r="A18">
        <v>1</v>
      </c>
      <c r="B18" s="9"/>
      <c r="C18" s="17"/>
      <c r="D18" s="17"/>
      <c r="E18">
        <f>D18*C18</f>
        <v>0</v>
      </c>
      <c r="G18" t="s">
        <v>39</v>
      </c>
    </row>
    <row r="19" spans="1:14" ht="14.45">
      <c r="A19">
        <v>2</v>
      </c>
      <c r="B19" s="9"/>
      <c r="C19" s="17"/>
      <c r="D19" s="17"/>
      <c r="E19">
        <f>D19*C19</f>
        <v>0</v>
      </c>
    </row>
    <row r="20" spans="1:14" ht="14.45">
      <c r="A20">
        <v>3</v>
      </c>
      <c r="B20" s="9"/>
      <c r="C20" s="17"/>
      <c r="D20" s="17"/>
      <c r="E20">
        <f t="shared" ref="E20:E23" si="1">D20*C20</f>
        <v>0</v>
      </c>
    </row>
    <row r="21" spans="1:14" ht="14.45">
      <c r="A21">
        <v>4</v>
      </c>
      <c r="C21" s="17"/>
      <c r="D21" s="17"/>
      <c r="E21">
        <f t="shared" si="1"/>
        <v>0</v>
      </c>
    </row>
    <row r="22" spans="1:14" ht="14.45">
      <c r="A22">
        <v>5</v>
      </c>
      <c r="C22" s="17"/>
      <c r="D22" s="17"/>
      <c r="E22">
        <f t="shared" si="1"/>
        <v>0</v>
      </c>
    </row>
    <row r="23" spans="1:14" ht="14.45">
      <c r="A23">
        <v>6</v>
      </c>
      <c r="C23" s="17"/>
      <c r="D23" s="17"/>
      <c r="E23">
        <f t="shared" si="1"/>
        <v>0</v>
      </c>
    </row>
    <row r="24" spans="1:14" s="12" customFormat="1" ht="14.45"/>
    <row r="25" spans="1:14" ht="14.45">
      <c r="B25" s="9" t="s">
        <v>40</v>
      </c>
      <c r="C25" t="s">
        <v>41</v>
      </c>
      <c r="D25" t="s">
        <v>42</v>
      </c>
    </row>
    <row r="26" spans="1:14" ht="50.25" customHeight="1">
      <c r="B26" s="11" t="s">
        <v>43</v>
      </c>
      <c r="C26" s="18"/>
      <c r="D26" s="22">
        <v>1200</v>
      </c>
      <c r="E26">
        <f t="shared" ref="E26" si="2">D26*C26</f>
        <v>0</v>
      </c>
      <c r="F26" s="11"/>
      <c r="G26" s="24" t="s">
        <v>44</v>
      </c>
      <c r="H26" s="24"/>
      <c r="I26" s="24"/>
      <c r="J26" s="24"/>
      <c r="K26" s="24"/>
      <c r="L26" s="24"/>
      <c r="M26" s="24"/>
      <c r="N26" s="24"/>
    </row>
    <row r="27" spans="1:14" ht="26.1" customHeight="1">
      <c r="B27" s="3" t="s">
        <v>45</v>
      </c>
      <c r="C27" s="20"/>
      <c r="D27" s="21">
        <v>100</v>
      </c>
      <c r="E27">
        <f>C27*D27</f>
        <v>0</v>
      </c>
      <c r="G27" t="s">
        <v>46</v>
      </c>
    </row>
    <row r="28" spans="1:14" ht="26.1" customHeight="1">
      <c r="B28" s="3"/>
      <c r="D28" s="19"/>
    </row>
    <row r="29" spans="1:14" ht="26.1" customHeight="1">
      <c r="B29" s="3"/>
    </row>
    <row r="30" spans="1:14" ht="26.1" customHeight="1">
      <c r="B30" s="3"/>
    </row>
    <row r="31" spans="1:14" ht="26.1" customHeight="1">
      <c r="B31" s="3"/>
    </row>
    <row r="32" spans="1:14" ht="23.45">
      <c r="D32" s="14" t="s">
        <v>30</v>
      </c>
      <c r="E32" s="14">
        <f>SUM(E4:E27)</f>
        <v>0</v>
      </c>
    </row>
  </sheetData>
  <sheetProtection algorithmName="SHA-512" hashValue="cdCRe1iEnI+dLrrUv7HiSQaTOEtmtyuP4wQwUhb78SFxA6/GUZFcRBDhGZLiZNfeRgl/ylvtQNvs2zumz/Oz8w==" saltValue="V1BxIkBMHmT1ovaWUGXdKw==" spinCount="100000" sheet="1" selectLockedCells="1"/>
  <mergeCells count="3">
    <mergeCell ref="G26:N26"/>
    <mergeCell ref="G4:N5"/>
    <mergeCell ref="B1:F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amanda</dc:creator>
  <cp:keywords/>
  <dc:description/>
  <cp:lastModifiedBy/>
  <cp:revision/>
  <dcterms:created xsi:type="dcterms:W3CDTF">2017-03-10T15:21:11Z</dcterms:created>
  <dcterms:modified xsi:type="dcterms:W3CDTF">2025-05-01T10:42:48Z</dcterms:modified>
  <cp:category/>
  <cp:contentStatus/>
</cp:coreProperties>
</file>